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H81" s="1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57" l="1"/>
  <c r="J195"/>
  <c r="H195"/>
  <c r="F195"/>
  <c r="J176"/>
  <c r="H176"/>
  <c r="F176"/>
  <c r="J157"/>
  <c r="H157"/>
  <c r="F157"/>
  <c r="J138"/>
  <c r="H138"/>
  <c r="F138"/>
  <c r="J119"/>
  <c r="H119"/>
  <c r="F119"/>
  <c r="F100"/>
  <c r="J100"/>
  <c r="H100"/>
  <c r="J81"/>
  <c r="F81"/>
  <c r="I62"/>
  <c r="G62"/>
  <c r="J43"/>
  <c r="I43"/>
  <c r="H43"/>
  <c r="G43"/>
  <c r="F43"/>
  <c r="L24"/>
  <c r="L196" s="1"/>
  <c r="J24"/>
  <c r="I24"/>
  <c r="H24"/>
  <c r="G24"/>
  <c r="F24"/>
  <c r="J196" l="1"/>
  <c r="H196"/>
  <c r="G196"/>
  <c r="I196"/>
  <c r="F196"/>
</calcChain>
</file>

<file path=xl/sharedStrings.xml><?xml version="1.0" encoding="utf-8"?>
<sst xmlns="http://schemas.openxmlformats.org/spreadsheetml/2006/main" count="245" uniqueCount="80">
  <si>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</si>
  <si>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</si>
  <si>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</si>
  <si>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</si>
  <si>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</si>
  <si>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</si>
  <si>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</si>
  <si>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</si>
  <si>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</si>
  <si>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</si>
  <si>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</si>
  <si>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</si>
  <si>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</si>
  <si>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</si>
  <si>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</si>
  <si>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</si>
  <si>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</si>
  <si>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</si>
  <si>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</si>
  <si>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</si>
  <si>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</si>
  <si>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</si>
  <si>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</si>
  <si>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</si>
  <si>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</si>
  <si>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</si>
  <si>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</si>
  <si>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</si>
  <si>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</si>
  <si>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</si>
  <si>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</si>
  <si>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</si>
  <si>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</si>
  <si>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</si>
  <si>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</si>
  <si>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</si>
  <si>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</si>
  <si>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</si>
  <si>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</si>
  <si>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яблоко</t>
  </si>
  <si>
    <t>щи с мясом и сметаной</t>
  </si>
  <si>
    <t>плов с мясом</t>
  </si>
  <si>
    <t>компот из сухофруктов</t>
  </si>
  <si>
    <t>хлеб белый</t>
  </si>
  <si>
    <t>маринад из моркови</t>
  </si>
  <si>
    <t>суп рыбный с крупой</t>
  </si>
  <si>
    <t>МБОУ " Лебедевская ООШ"</t>
  </si>
  <si>
    <t>Директор</t>
  </si>
  <si>
    <t>Головей С.Д.</t>
  </si>
  <si>
    <t>Чахохбили</t>
  </si>
  <si>
    <t>Картофель отварной с маслом и зеленью</t>
  </si>
  <si>
    <t>Компот из кураги</t>
  </si>
  <si>
    <t>горошек консервированный</t>
  </si>
  <si>
    <t>свекольник с мясом и сметаной</t>
  </si>
  <si>
    <t>филе птицы в кисло - сладком соусе</t>
  </si>
  <si>
    <t>спагетти отварные с маслом</t>
  </si>
  <si>
    <t>чай с сахаром</t>
  </si>
  <si>
    <t>хлеб пшеничный</t>
  </si>
  <si>
    <t>суп овощной с мясом и сметаной</t>
  </si>
  <si>
    <t>гуляш</t>
  </si>
  <si>
    <t>каша гречневая с маслом</t>
  </si>
  <si>
    <t>сок фруктовый</t>
  </si>
  <si>
    <t>суп картофельный с мясом</t>
  </si>
  <si>
    <t>рыба тушеная с овощами</t>
  </si>
  <si>
    <t>рис отварной с маслом</t>
  </si>
  <si>
    <t>отвар шиповника</t>
  </si>
  <si>
    <t>суп куринный с яичной лапшой</t>
  </si>
  <si>
    <t>компот из кураги</t>
  </si>
  <si>
    <t>щи вегеторианские со сметаной</t>
  </si>
  <si>
    <t>печень по строгановски</t>
  </si>
  <si>
    <t>макароны отварные с маслом</t>
  </si>
  <si>
    <t>кисель плодово - ягодный</t>
  </si>
  <si>
    <t>жаркое с мясом</t>
  </si>
  <si>
    <t>икра кабачковая</t>
  </si>
  <si>
    <t>суп гороховый с мясом</t>
  </si>
  <si>
    <t>чахохбили</t>
  </si>
  <si>
    <t>каша гречневая рассыпчатая</t>
  </si>
  <si>
    <t>борщ с мясом и сметаной</t>
  </si>
  <si>
    <t>рыба запеченная с сыром</t>
  </si>
  <si>
    <t>рагу овощное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</si>
</sst>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18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46</v>
      </c>
      <c r="D1" s="55"/>
      <c r="E1" s="55"/>
      <c r="F1" s="12" t="s">
        <v>16</v>
      </c>
      <c r="G1" s="2" t="s">
        <v>17</v>
      </c>
      <c r="H1" s="56" t="s">
        <v>47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>
        <v>15.75</v>
      </c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12.29</v>
      </c>
    </row>
    <row r="16" spans="1:12" ht="15">
      <c r="A16" s="23"/>
      <c r="B16" s="15"/>
      <c r="C16" s="11"/>
      <c r="D16" s="7" t="s">
        <v>28</v>
      </c>
      <c r="E16" s="42" t="s">
        <v>41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303</v>
      </c>
      <c r="L16" s="43">
        <v>35.36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4.74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2.56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34.07</v>
      </c>
      <c r="H23" s="19">
        <f t="shared" si="2"/>
        <v>39.49</v>
      </c>
      <c r="I23" s="19">
        <f t="shared" si="2"/>
        <v>83.94</v>
      </c>
      <c r="J23" s="19">
        <f t="shared" si="2"/>
        <v>831.57</v>
      </c>
      <c r="K23" s="25"/>
      <c r="L23" s="19">
        <f t="shared" ref="L23" si="3">SUM(L14:L22)</f>
        <v>70.7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34.07</v>
      </c>
      <c r="H24" s="32">
        <f t="shared" si="4"/>
        <v>39.49</v>
      </c>
      <c r="I24" s="32">
        <f t="shared" si="4"/>
        <v>83.94</v>
      </c>
      <c r="J24" s="32">
        <f t="shared" si="4"/>
        <v>831.57</v>
      </c>
      <c r="K24" s="32"/>
      <c r="L24" s="32">
        <f t="shared" ref="L24" si="5">L13+L23</f>
        <v>70.7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>
        <v>5.67</v>
      </c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48</v>
      </c>
      <c r="L34" s="43">
        <v>12.84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21.52</v>
      </c>
      <c r="H35" s="43">
        <v>19.57</v>
      </c>
      <c r="I35" s="43">
        <v>2.4500000000000002</v>
      </c>
      <c r="J35" s="43">
        <v>270.77</v>
      </c>
      <c r="K35" s="44">
        <v>150</v>
      </c>
      <c r="L35" s="43">
        <v>32.369999999999997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>
        <v>3.27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102</v>
      </c>
      <c r="L37" s="43">
        <v>9.1999999999999993</v>
      </c>
    </row>
    <row r="38" spans="1:12" ht="15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1.52</v>
      </c>
      <c r="H38" s="43">
        <v>0.16</v>
      </c>
      <c r="I38" s="43">
        <v>9.84</v>
      </c>
      <c r="J38" s="43">
        <v>47</v>
      </c>
      <c r="K38" s="44">
        <v>119</v>
      </c>
      <c r="L38" s="43">
        <v>2.56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32.74</v>
      </c>
      <c r="H42" s="19">
        <f t="shared" ref="H42" si="11">SUM(H33:H41)</f>
        <v>36.409999999999997</v>
      </c>
      <c r="I42" s="19">
        <f t="shared" ref="I42" si="12">SUM(I33:I41)</f>
        <v>69.680000000000007</v>
      </c>
      <c r="J42" s="19">
        <f t="shared" ref="J42:L42" si="13">SUM(J33:J41)</f>
        <v>736.6099999999999</v>
      </c>
      <c r="K42" s="25"/>
      <c r="L42" s="19">
        <f t="shared" si="13"/>
        <v>65.91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740</v>
      </c>
      <c r="G43" s="32">
        <f t="shared" ref="G43" si="14">G32+G42</f>
        <v>32.74</v>
      </c>
      <c r="H43" s="32">
        <f t="shared" ref="H43" si="15">H32+H42</f>
        <v>36.409999999999997</v>
      </c>
      <c r="I43" s="32">
        <f t="shared" ref="I43" si="16">I32+I42</f>
        <v>69.680000000000007</v>
      </c>
      <c r="J43" s="32">
        <f t="shared" ref="J43:L43" si="17">J32+J42</f>
        <v>736.6099999999999</v>
      </c>
      <c r="K43" s="32"/>
      <c r="L43" s="32">
        <f t="shared" si="17"/>
        <v>65.91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>
        <v>11.25</v>
      </c>
    </row>
    <row r="53" spans="1:12" ht="1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12.45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42.25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>
        <v>6.83</v>
      </c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1.59</v>
      </c>
    </row>
    <row r="57" spans="1:12" ht="1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>
        <v>2.56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29.969999999999995</v>
      </c>
      <c r="H61" s="19">
        <f t="shared" ref="H61" si="23">SUM(H52:H60)</f>
        <v>29.209999999999997</v>
      </c>
      <c r="I61" s="19">
        <f t="shared" ref="I61" si="24">SUM(I52:I60)</f>
        <v>77.47</v>
      </c>
      <c r="J61" s="19">
        <f t="shared" ref="J61:L61" si="25">SUM(J52:J60)</f>
        <v>694.22</v>
      </c>
      <c r="K61" s="25"/>
      <c r="L61" s="19">
        <f t="shared" si="25"/>
        <v>76.930000000000007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740</v>
      </c>
      <c r="G62" s="32">
        <f t="shared" ref="G62" si="26">G51+G61</f>
        <v>29.969999999999995</v>
      </c>
      <c r="H62" s="32">
        <f t="shared" ref="H62" si="27">H51+H61</f>
        <v>29.209999999999997</v>
      </c>
      <c r="I62" s="32">
        <f t="shared" ref="I62" si="28">I51+I61</f>
        <v>77.47</v>
      </c>
      <c r="J62" s="32">
        <f t="shared" ref="J62:L62" si="29">J51+J61</f>
        <v>694.22</v>
      </c>
      <c r="K62" s="32"/>
      <c r="L62" s="32">
        <f t="shared" si="29"/>
        <v>76.930000000000007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39</v>
      </c>
      <c r="F71" s="43">
        <v>150</v>
      </c>
      <c r="G71" s="43">
        <v>0.8</v>
      </c>
      <c r="H71" s="43">
        <v>0.2</v>
      </c>
      <c r="I71" s="43">
        <v>7.5</v>
      </c>
      <c r="J71" s="43">
        <v>38</v>
      </c>
      <c r="K71" s="44">
        <v>24</v>
      </c>
      <c r="L71" s="43">
        <v>15.75</v>
      </c>
    </row>
    <row r="72" spans="1:12" ht="1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>
        <v>6.55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16.559999999999999</v>
      </c>
      <c r="H73" s="43">
        <v>15.75</v>
      </c>
      <c r="I73" s="43">
        <v>2.84</v>
      </c>
      <c r="J73" s="43">
        <v>219.78</v>
      </c>
      <c r="K73" s="44">
        <v>89</v>
      </c>
      <c r="L73" s="43">
        <v>31.8</v>
      </c>
    </row>
    <row r="74" spans="1:12" ht="1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9.1199999999999992</v>
      </c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>
        <v>107</v>
      </c>
      <c r="L75" s="43">
        <v>16</v>
      </c>
    </row>
    <row r="76" spans="1:12" ht="1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2.56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33.17</v>
      </c>
      <c r="H80" s="19">
        <f t="shared" ref="H80" si="35">SUM(H71:H79)</f>
        <v>27.65</v>
      </c>
      <c r="I80" s="19">
        <f t="shared" ref="I80" si="36">SUM(I71:I79)</f>
        <v>83.31</v>
      </c>
      <c r="J80" s="19">
        <f t="shared" ref="J80:L80" si="37">SUM(J71:J79)</f>
        <v>722.09</v>
      </c>
      <c r="K80" s="25"/>
      <c r="L80" s="19">
        <f t="shared" si="37"/>
        <v>81.78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830</v>
      </c>
      <c r="G81" s="32">
        <f t="shared" ref="G81" si="38">G70+G80</f>
        <v>33.17</v>
      </c>
      <c r="H81" s="32">
        <f t="shared" ref="H81" si="39">H70+H80</f>
        <v>27.65</v>
      </c>
      <c r="I81" s="32">
        <f t="shared" ref="I81" si="40">I70+I80</f>
        <v>83.31</v>
      </c>
      <c r="J81" s="32">
        <f t="shared" ref="J81:L81" si="41">J70+J80</f>
        <v>722.09</v>
      </c>
      <c r="K81" s="32"/>
      <c r="L81" s="32">
        <f t="shared" si="41"/>
        <v>81.78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39</v>
      </c>
      <c r="F90" s="43">
        <v>150</v>
      </c>
      <c r="G90" s="43">
        <v>0.6</v>
      </c>
      <c r="H90" s="43">
        <v>0.6</v>
      </c>
      <c r="I90" s="43">
        <v>14.7</v>
      </c>
      <c r="J90" s="43">
        <v>70.5</v>
      </c>
      <c r="K90" s="44">
        <v>24</v>
      </c>
      <c r="L90" s="43">
        <v>15.75</v>
      </c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10.59</v>
      </c>
    </row>
    <row r="92" spans="1:12" ht="1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>
        <v>27.9</v>
      </c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183</v>
      </c>
      <c r="L93" s="43">
        <v>9.26</v>
      </c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101</v>
      </c>
      <c r="L94" s="43">
        <v>8.8699999999999992</v>
      </c>
    </row>
    <row r="95" spans="1:12" ht="1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1.52</v>
      </c>
      <c r="H95" s="43">
        <v>0.16</v>
      </c>
      <c r="I95" s="43">
        <v>9.84</v>
      </c>
      <c r="J95" s="43">
        <v>47</v>
      </c>
      <c r="K95" s="44">
        <v>119</v>
      </c>
      <c r="L95" s="43">
        <v>2.56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23.87</v>
      </c>
      <c r="H99" s="19">
        <f t="shared" ref="H99" si="47">SUM(H90:H98)</f>
        <v>12.83</v>
      </c>
      <c r="I99" s="19">
        <f t="shared" ref="I99" si="48">SUM(I90:I98)</f>
        <v>87.820000000000007</v>
      </c>
      <c r="J99" s="19">
        <f t="shared" ref="J99:L99" si="49">SUM(J90:J98)</f>
        <v>561.84</v>
      </c>
      <c r="K99" s="25"/>
      <c r="L99" s="19">
        <f t="shared" si="49"/>
        <v>74.929999999999993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830</v>
      </c>
      <c r="G100" s="32">
        <f t="shared" ref="G100" si="50">G89+G99</f>
        <v>23.87</v>
      </c>
      <c r="H100" s="32">
        <f t="shared" ref="H100" si="51">H89+H99</f>
        <v>12.83</v>
      </c>
      <c r="I100" s="32">
        <f t="shared" ref="I100" si="52">I89+I99</f>
        <v>87.820000000000007</v>
      </c>
      <c r="J100" s="32">
        <f t="shared" ref="J100:L100" si="53">J89+J99</f>
        <v>561.84</v>
      </c>
      <c r="K100" s="32"/>
      <c r="L100" s="32">
        <f t="shared" si="53"/>
        <v>74.929999999999993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>
        <v>15.75</v>
      </c>
    </row>
    <row r="110" spans="1:12" ht="1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5.26</v>
      </c>
      <c r="H110" s="43">
        <v>4.82</v>
      </c>
      <c r="I110" s="43">
        <v>10.69</v>
      </c>
      <c r="J110" s="43">
        <v>107.93</v>
      </c>
      <c r="K110" s="44">
        <v>635</v>
      </c>
      <c r="L110" s="43">
        <v>12.38</v>
      </c>
    </row>
    <row r="111" spans="1:12" ht="15">
      <c r="A111" s="23"/>
      <c r="B111" s="15"/>
      <c r="C111" s="11"/>
      <c r="D111" s="7" t="s">
        <v>28</v>
      </c>
      <c r="E111" s="42" t="s">
        <v>59</v>
      </c>
      <c r="F111" s="43">
        <v>90</v>
      </c>
      <c r="G111" s="43">
        <v>16.559999999999999</v>
      </c>
      <c r="H111" s="43">
        <v>15.75</v>
      </c>
      <c r="I111" s="43">
        <v>2.84</v>
      </c>
      <c r="J111" s="43">
        <v>219.78</v>
      </c>
      <c r="K111" s="44">
        <v>89</v>
      </c>
      <c r="L111" s="43">
        <v>25.91</v>
      </c>
    </row>
    <row r="112" spans="1:12" ht="1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3.34</v>
      </c>
      <c r="H112" s="43">
        <v>4.91</v>
      </c>
      <c r="I112" s="43">
        <v>33.93</v>
      </c>
      <c r="J112" s="43">
        <v>191.49</v>
      </c>
      <c r="K112" s="44">
        <v>183</v>
      </c>
      <c r="L112" s="43">
        <v>10.88</v>
      </c>
    </row>
    <row r="113" spans="1:12" ht="1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102</v>
      </c>
      <c r="L113" s="43">
        <v>9.1999999999999993</v>
      </c>
    </row>
    <row r="114" spans="1:12" ht="1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119</v>
      </c>
      <c r="L114" s="43">
        <v>2.56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27.529999999999998</v>
      </c>
      <c r="H118" s="19">
        <f t="shared" si="56"/>
        <v>26.240000000000002</v>
      </c>
      <c r="I118" s="19">
        <f t="shared" si="56"/>
        <v>84.73</v>
      </c>
      <c r="J118" s="19">
        <f t="shared" si="56"/>
        <v>688</v>
      </c>
      <c r="K118" s="25"/>
      <c r="L118" s="19">
        <f t="shared" ref="L118" si="57">SUM(L109:L117)</f>
        <v>76.680000000000007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830</v>
      </c>
      <c r="G119" s="32">
        <f t="shared" ref="G119" si="58">G108+G118</f>
        <v>27.529999999999998</v>
      </c>
      <c r="H119" s="32">
        <f t="shared" ref="H119" si="59">H108+H118</f>
        <v>26.240000000000002</v>
      </c>
      <c r="I119" s="32">
        <f t="shared" ref="I119" si="60">I108+I118</f>
        <v>84.73</v>
      </c>
      <c r="J119" s="32">
        <f t="shared" ref="J119:L119" si="61">J108+J118</f>
        <v>688</v>
      </c>
      <c r="K119" s="32"/>
      <c r="L119" s="32">
        <f t="shared" si="61"/>
        <v>76.680000000000007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150</v>
      </c>
      <c r="G128" s="43">
        <v>0.6</v>
      </c>
      <c r="H128" s="43">
        <v>0.6</v>
      </c>
      <c r="I128" s="43">
        <v>14.7</v>
      </c>
      <c r="J128" s="43">
        <v>70.5</v>
      </c>
      <c r="K128" s="44">
        <v>24</v>
      </c>
      <c r="L128" s="43">
        <v>15.75</v>
      </c>
    </row>
    <row r="129" spans="1:12" ht="1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237</v>
      </c>
      <c r="L129" s="43">
        <v>4.32</v>
      </c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85</v>
      </c>
      <c r="L130" s="43">
        <v>42.31</v>
      </c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6.84</v>
      </c>
    </row>
    <row r="132" spans="1:12" ht="1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0.25</v>
      </c>
      <c r="H132" s="43">
        <v>0</v>
      </c>
      <c r="I132" s="43">
        <v>12.73</v>
      </c>
      <c r="J132" s="43">
        <v>51.3</v>
      </c>
      <c r="K132" s="44">
        <v>95</v>
      </c>
      <c r="L132" s="43">
        <v>4.01</v>
      </c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1.52</v>
      </c>
      <c r="H133" s="43">
        <v>0.16</v>
      </c>
      <c r="I133" s="43">
        <v>9.84</v>
      </c>
      <c r="J133" s="43">
        <v>47</v>
      </c>
      <c r="K133" s="44">
        <v>119</v>
      </c>
      <c r="L133" s="43">
        <v>2.56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24.639999999999997</v>
      </c>
      <c r="H137" s="19">
        <f t="shared" si="64"/>
        <v>15.27</v>
      </c>
      <c r="I137" s="19">
        <f t="shared" si="64"/>
        <v>92.940000000000012</v>
      </c>
      <c r="J137" s="19">
        <f t="shared" si="64"/>
        <v>611.84999999999991</v>
      </c>
      <c r="K137" s="25"/>
      <c r="L137" s="19">
        <f t="shared" ref="L137" si="65">SUM(L128:L136)</f>
        <v>75.790000000000006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830</v>
      </c>
      <c r="G138" s="32">
        <f t="shared" ref="G138" si="66">G127+G137</f>
        <v>24.639999999999997</v>
      </c>
      <c r="H138" s="32">
        <f t="shared" ref="H138" si="67">H127+H137</f>
        <v>15.27</v>
      </c>
      <c r="I138" s="32">
        <f t="shared" ref="I138" si="68">I127+I137</f>
        <v>92.940000000000012</v>
      </c>
      <c r="J138" s="32">
        <f t="shared" ref="J138:L138" si="69">J127+J137</f>
        <v>611.84999999999991</v>
      </c>
      <c r="K138" s="32"/>
      <c r="L138" s="32">
        <f t="shared" si="69"/>
        <v>75.790000000000006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>
        <v>11.25</v>
      </c>
    </row>
    <row r="148" spans="1:12" ht="1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>
        <v>14.95</v>
      </c>
    </row>
    <row r="149" spans="1:12" ht="15">
      <c r="A149" s="23"/>
      <c r="B149" s="15"/>
      <c r="C149" s="11"/>
      <c r="D149" s="7" t="s">
        <v>28</v>
      </c>
      <c r="E149" s="42" t="s">
        <v>72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>
        <v>32.64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</v>
      </c>
      <c r="H151" s="43">
        <v>0.2</v>
      </c>
      <c r="I151" s="43">
        <v>20.2</v>
      </c>
      <c r="J151" s="43">
        <v>92</v>
      </c>
      <c r="K151" s="44">
        <v>107</v>
      </c>
      <c r="L151" s="43">
        <v>16</v>
      </c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119</v>
      </c>
      <c r="L152" s="43">
        <v>2.56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27.81</v>
      </c>
      <c r="H156" s="19">
        <f t="shared" si="72"/>
        <v>23.29</v>
      </c>
      <c r="I156" s="19">
        <f t="shared" si="72"/>
        <v>66.89</v>
      </c>
      <c r="J156" s="19">
        <f t="shared" si="72"/>
        <v>594.54999999999995</v>
      </c>
      <c r="K156" s="25"/>
      <c r="L156" s="19">
        <f t="shared" ref="L156" si="73">SUM(L147:L155)</f>
        <v>77.400000000000006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740</v>
      </c>
      <c r="G157" s="32">
        <f t="shared" ref="G157" si="74">G146+G156</f>
        <v>27.81</v>
      </c>
      <c r="H157" s="32">
        <f t="shared" ref="H157" si="75">H146+H156</f>
        <v>23.29</v>
      </c>
      <c r="I157" s="32">
        <f t="shared" ref="I157" si="76">I146+I156</f>
        <v>66.89</v>
      </c>
      <c r="J157" s="32">
        <f t="shared" ref="J157:L157" si="77">J146+J156</f>
        <v>594.54999999999995</v>
      </c>
      <c r="K157" s="32"/>
      <c r="L157" s="32">
        <f t="shared" si="77"/>
        <v>77.400000000000006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135</v>
      </c>
      <c r="L166" s="43">
        <v>10.59</v>
      </c>
    </row>
    <row r="167" spans="1:12" ht="1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9.19</v>
      </c>
      <c r="H167" s="43">
        <v>5.64</v>
      </c>
      <c r="I167" s="43">
        <v>13.63</v>
      </c>
      <c r="J167" s="43">
        <v>141.18</v>
      </c>
      <c r="K167" s="44">
        <v>34</v>
      </c>
      <c r="L167" s="43">
        <v>11.28</v>
      </c>
    </row>
    <row r="168" spans="1:12" ht="15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21.52</v>
      </c>
      <c r="H168" s="43">
        <v>19.57</v>
      </c>
      <c r="I168" s="43">
        <v>2.4500000000000002</v>
      </c>
      <c r="J168" s="43">
        <v>270.77</v>
      </c>
      <c r="K168" s="44">
        <v>150</v>
      </c>
      <c r="L168" s="43">
        <v>36.44</v>
      </c>
    </row>
    <row r="169" spans="1:12" ht="15">
      <c r="A169" s="23"/>
      <c r="B169" s="15"/>
      <c r="C169" s="11"/>
      <c r="D169" s="7" t="s">
        <v>29</v>
      </c>
      <c r="E169" s="42" t="s">
        <v>76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>
        <v>8.76</v>
      </c>
    </row>
    <row r="170" spans="1:12" ht="1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0.37</v>
      </c>
      <c r="H170" s="43">
        <v>0</v>
      </c>
      <c r="I170" s="43">
        <v>14.85</v>
      </c>
      <c r="J170" s="43">
        <v>59.48</v>
      </c>
      <c r="K170" s="44">
        <v>98</v>
      </c>
      <c r="L170" s="43">
        <v>4.1900000000000004</v>
      </c>
    </row>
    <row r="171" spans="1:12" ht="1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119</v>
      </c>
      <c r="L171" s="43">
        <v>2.56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40.879999999999995</v>
      </c>
      <c r="H175" s="19">
        <f t="shared" si="80"/>
        <v>38.309999999999995</v>
      </c>
      <c r="I175" s="19">
        <f t="shared" si="80"/>
        <v>75.59</v>
      </c>
      <c r="J175" s="19">
        <f t="shared" si="80"/>
        <v>806.07</v>
      </c>
      <c r="K175" s="25"/>
      <c r="L175" s="19">
        <f t="shared" ref="L175" si="81">SUM(L166:L174)</f>
        <v>73.819999999999993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740</v>
      </c>
      <c r="G176" s="32">
        <f t="shared" ref="G176" si="82">G165+G175</f>
        <v>40.879999999999995</v>
      </c>
      <c r="H176" s="32">
        <f t="shared" ref="H176" si="83">H165+H175</f>
        <v>38.309999999999995</v>
      </c>
      <c r="I176" s="32">
        <f t="shared" ref="I176" si="84">I165+I175</f>
        <v>75.59</v>
      </c>
      <c r="J176" s="32">
        <f t="shared" ref="J176:L176" si="85">J165+J175</f>
        <v>806.07</v>
      </c>
      <c r="K176" s="32"/>
      <c r="L176" s="32">
        <f t="shared" si="85"/>
        <v>73.819999999999993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15.75</v>
      </c>
    </row>
    <row r="186" spans="1:12" ht="15">
      <c r="A186" s="23"/>
      <c r="B186" s="15"/>
      <c r="C186" s="11"/>
      <c r="D186" s="7" t="s">
        <v>27</v>
      </c>
      <c r="E186" s="42" t="s">
        <v>77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15.3</v>
      </c>
    </row>
    <row r="187" spans="1:12" ht="15">
      <c r="A187" s="23"/>
      <c r="B187" s="15"/>
      <c r="C187" s="11"/>
      <c r="D187" s="7" t="s">
        <v>28</v>
      </c>
      <c r="E187" s="42" t="s">
        <v>78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>
        <v>31.88</v>
      </c>
    </row>
    <row r="188" spans="1:12" ht="1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2.41</v>
      </c>
      <c r="H188" s="43">
        <v>7.02</v>
      </c>
      <c r="I188" s="43">
        <v>14.18</v>
      </c>
      <c r="J188" s="43">
        <v>130.79</v>
      </c>
      <c r="K188" s="44">
        <v>174</v>
      </c>
      <c r="L188" s="43">
        <v>41.99</v>
      </c>
    </row>
    <row r="189" spans="1:12" ht="15">
      <c r="A189" s="23"/>
      <c r="B189" s="15"/>
      <c r="C189" s="11"/>
      <c r="D189" s="7" t="s">
        <v>30</v>
      </c>
      <c r="E189" s="42" t="s">
        <v>56</v>
      </c>
      <c r="F189" s="43">
        <v>180</v>
      </c>
      <c r="G189" s="43">
        <v>4.66</v>
      </c>
      <c r="H189" s="43">
        <v>0.48</v>
      </c>
      <c r="I189" s="43">
        <v>29.52</v>
      </c>
      <c r="J189" s="43">
        <v>141</v>
      </c>
      <c r="K189" s="44">
        <v>114</v>
      </c>
      <c r="L189" s="43">
        <v>1.7</v>
      </c>
    </row>
    <row r="190" spans="1:12" ht="1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2.56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33.440000000000005</v>
      </c>
      <c r="H194" s="19">
        <f t="shared" si="88"/>
        <v>20.78</v>
      </c>
      <c r="I194" s="19">
        <f t="shared" si="88"/>
        <v>79.5</v>
      </c>
      <c r="J194" s="19">
        <f t="shared" si="88"/>
        <v>643.42999999999995</v>
      </c>
      <c r="K194" s="25"/>
      <c r="L194" s="19">
        <f t="shared" ref="L194" si="89">SUM(L185:L193)</f>
        <v>109.18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810</v>
      </c>
      <c r="G195" s="32">
        <f t="shared" ref="G195" si="90">G184+G194</f>
        <v>33.440000000000005</v>
      </c>
      <c r="H195" s="32">
        <f t="shared" ref="H195" si="91">H184+H194</f>
        <v>20.78</v>
      </c>
      <c r="I195" s="32">
        <f t="shared" ref="I195" si="92">I184+I194</f>
        <v>79.5</v>
      </c>
      <c r="J195" s="32">
        <f t="shared" ref="J195:L195" si="93">J184+J194</f>
        <v>643.42999999999995</v>
      </c>
      <c r="K195" s="32"/>
      <c r="L195" s="32">
        <f t="shared" si="93"/>
        <v>109.18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30.811999999999994</v>
      </c>
      <c r="H196" s="34">
        <f t="shared" si="94"/>
        <v>26.948</v>
      </c>
      <c r="I196" s="34">
        <f t="shared" si="94"/>
        <v>80.186999999999998</v>
      </c>
      <c r="J196" s="34">
        <f t="shared" si="94"/>
        <v>689.02300000000002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78.312000000000012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2023-12-05T05:33:36Z</dcterms:modified>
</cp:coreProperties>
</file>